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28755" windowHeight="12840"/>
  </bookViews>
  <sheets>
    <sheet name="P1" sheetId="1" r:id="rId1"/>
  </sheets>
  <calcPr calcId="145621"/>
</workbook>
</file>

<file path=xl/calcChain.xml><?xml version="1.0" encoding="utf-8"?>
<calcChain xmlns="http://schemas.openxmlformats.org/spreadsheetml/2006/main">
  <c r="T25" i="1" l="1"/>
  <c r="S25" i="1"/>
  <c r="R25" i="1"/>
  <c r="Q25" i="1"/>
  <c r="P25" i="1"/>
  <c r="O25" i="1"/>
  <c r="N25" i="1"/>
  <c r="T24" i="1"/>
  <c r="S24" i="1"/>
  <c r="R24" i="1"/>
  <c r="Q24" i="1"/>
  <c r="P24" i="1"/>
  <c r="O24" i="1"/>
  <c r="N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</calcChain>
</file>

<file path=xl/sharedStrings.xml><?xml version="1.0" encoding="utf-8"?>
<sst xmlns="http://schemas.openxmlformats.org/spreadsheetml/2006/main" count="30" uniqueCount="30">
  <si>
    <t>Vícerák</t>
  </si>
  <si>
    <t>Typ poškození</t>
  </si>
  <si>
    <t>Zlomy</t>
  </si>
  <si>
    <t>Šišky</t>
  </si>
  <si>
    <t>Části koruny (%)</t>
  </si>
  <si>
    <t>Celková defoliace (%)</t>
  </si>
  <si>
    <t>Defoliace primár. struktury (%)</t>
  </si>
  <si>
    <t>Procento sekundar. výhonů</t>
  </si>
  <si>
    <t>Stupeň transformace</t>
  </si>
  <si>
    <t>Žloutnutí</t>
  </si>
  <si>
    <t>Hnědnutí - reznutí</t>
  </si>
  <si>
    <t>Poškození kmene</t>
  </si>
  <si>
    <t>Viditelnost koruny</t>
  </si>
  <si>
    <t>Kategorie stresové reakce</t>
  </si>
  <si>
    <t>Fáze reakce smrku</t>
  </si>
  <si>
    <t>Číslo stromu</t>
  </si>
  <si>
    <t>Obvod kmene v 1,3 m (cm)</t>
  </si>
  <si>
    <t>Sociální postavení stromu</t>
  </si>
  <si>
    <t>Typ větvení</t>
  </si>
  <si>
    <t>Typ vrcholu</t>
  </si>
  <si>
    <t>Tvar koruny</t>
  </si>
  <si>
    <t>Juvenilní část</t>
  </si>
  <si>
    <t>Produkční část</t>
  </si>
  <si>
    <t>Saturační část</t>
  </si>
  <si>
    <t>průměr</t>
  </si>
  <si>
    <t>směr. odchylka</t>
  </si>
  <si>
    <t xml:space="preserve">DATUM: </t>
  </si>
  <si>
    <t xml:space="preserve">HODINA: </t>
  </si>
  <si>
    <t xml:space="preserve">POČASÍ: </t>
  </si>
  <si>
    <t xml:space="preserve">PLOCHA: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</si>
</sst>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38"/>
    </font>
    <font>
      <sz val="10"/>
      <name val="Arial CE"/>
      <charset val="238"/>
    </font>
    <font>
      <b/>
      <sz val="10"/>
      <name val="Tahoma"/>
      <family val="2"/>
    </font>
    <font>
      <sz val="10"/>
      <name val="Tahoma"/>
      <family val="2"/>
    </font>
    <font>
      <b/>
      <sz val="11"/>
      <name val="Arial"/>
      <charset val="238"/>
    </font>
    <font>
      <b/>
      <sz val="11"/>
      <name val="Tahoma"/>
      <family val="2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4" fillId="0" borderId="18" xfId="0" applyFont="1" applyBorder="1" applyAlignment="1">
      <alignment horizontal="center" vertical="center" textRotation="90" wrapText="1"/>
    </xf>
    <xf numFmtId="0" fontId="4" fillId="0" borderId="19" xfId="0" applyFont="1" applyBorder="1" applyAlignment="1">
      <alignment horizontal="center" vertical="center" textRotation="90" wrapText="1"/>
    </xf>
    <xf numFmtId="0" fontId="4" fillId="0" borderId="20" xfId="0" applyFont="1" applyBorder="1" applyAlignment="1">
      <alignment horizontal="center" vertical="center" textRotation="90" wrapText="1"/>
    </xf>
    <xf numFmtId="0" fontId="6" fillId="0" borderId="24" xfId="0" applyFont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5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1" fontId="0" fillId="0" borderId="29" xfId="0" applyNumberForma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0" fillId="0" borderId="34" xfId="0" applyBorder="1"/>
    <xf numFmtId="2" fontId="6" fillId="0" borderId="34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35" xfId="0" applyBorder="1"/>
    <xf numFmtId="0" fontId="0" fillId="0" borderId="39" xfId="0" applyBorder="1"/>
    <xf numFmtId="0" fontId="0" fillId="0" borderId="40" xfId="0" applyBorder="1"/>
    <xf numFmtId="0" fontId="4" fillId="0" borderId="15" xfId="0" applyFont="1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textRotation="90" wrapText="1"/>
    </xf>
    <xf numFmtId="0" fontId="0" fillId="0" borderId="22" xfId="0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wrapText="1"/>
    </xf>
    <xf numFmtId="0" fontId="6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0" fillId="0" borderId="38" xfId="0" applyBorder="1" applyAlignment="1"/>
    <xf numFmtId="0" fontId="4" fillId="0" borderId="11" xfId="0" applyFont="1" applyBorder="1" applyAlignment="1">
      <alignment horizontal="center" vertical="center" textRotation="90" wrapText="1"/>
    </xf>
    <xf numFmtId="0" fontId="0" fillId="0" borderId="19" xfId="0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" fillId="0" borderId="4" xfId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/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</cellXfs>
  <cellStyles count="2">
    <cellStyle name="Normální" xfId="0" builtinId="0"/>
    <cellStyle name="normální_List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workbookViewId="0">
      <selection sqref="A1:F2"/>
    </sheetView>
  </sheetViews>
  <sheetFormatPr defaultRowHeight="12.75" x14ac:dyDescent="0.2"/>
  <cols>
    <col min="1" max="21" width="5.42578125" customWidth="1"/>
    <col min="22" max="22" width="21.7109375" customWidth="1"/>
    <col min="23" max="23" width="5.42578125" customWidth="1"/>
  </cols>
  <sheetData>
    <row r="1" spans="1:24" ht="31.5" customHeight="1" thickTop="1" thickBot="1" x14ac:dyDescent="0.25">
      <c r="A1" s="35" t="s">
        <v>29</v>
      </c>
      <c r="B1" s="36"/>
      <c r="C1" s="36"/>
      <c r="D1" s="36"/>
      <c r="E1" s="36"/>
      <c r="F1" s="37"/>
      <c r="G1" s="41" t="s">
        <v>26</v>
      </c>
      <c r="H1" s="42"/>
      <c r="I1" s="42"/>
      <c r="J1" s="42"/>
      <c r="K1" s="41" t="s">
        <v>27</v>
      </c>
      <c r="L1" s="42"/>
      <c r="M1" s="42"/>
      <c r="N1" s="42"/>
      <c r="O1" s="43"/>
      <c r="P1" s="41" t="s">
        <v>28</v>
      </c>
      <c r="Q1" s="42"/>
      <c r="R1" s="42"/>
      <c r="S1" s="42"/>
      <c r="T1" s="42"/>
      <c r="U1" s="42"/>
      <c r="V1" s="42"/>
      <c r="W1" s="44"/>
    </row>
    <row r="2" spans="1:24" ht="33.75" customHeight="1" thickBot="1" x14ac:dyDescent="0.25">
      <c r="A2" s="38"/>
      <c r="B2" s="39"/>
      <c r="C2" s="39"/>
      <c r="D2" s="39"/>
      <c r="E2" s="39"/>
      <c r="F2" s="40"/>
      <c r="G2" s="33" t="s">
        <v>0</v>
      </c>
      <c r="H2" s="33" t="s">
        <v>1</v>
      </c>
      <c r="I2" s="33" t="s">
        <v>2</v>
      </c>
      <c r="J2" s="33" t="s">
        <v>3</v>
      </c>
      <c r="K2" s="45" t="s">
        <v>4</v>
      </c>
      <c r="L2" s="46"/>
      <c r="M2" s="47"/>
      <c r="N2" s="33" t="s">
        <v>5</v>
      </c>
      <c r="O2" s="33" t="s">
        <v>6</v>
      </c>
      <c r="P2" s="33" t="s">
        <v>7</v>
      </c>
      <c r="Q2" s="33" t="s">
        <v>8</v>
      </c>
      <c r="R2" s="33" t="s">
        <v>9</v>
      </c>
      <c r="S2" s="33" t="s">
        <v>10</v>
      </c>
      <c r="T2" s="33" t="s">
        <v>11</v>
      </c>
      <c r="U2" s="24" t="s">
        <v>12</v>
      </c>
      <c r="V2" s="26" t="s">
        <v>13</v>
      </c>
      <c r="W2" s="28" t="s">
        <v>14</v>
      </c>
    </row>
    <row r="3" spans="1:24" ht="148.5" thickBot="1" x14ac:dyDescent="0.25">
      <c r="A3" s="1" t="s">
        <v>15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34"/>
      <c r="H3" s="34"/>
      <c r="I3" s="34"/>
      <c r="J3" s="34"/>
      <c r="K3" s="3" t="s">
        <v>21</v>
      </c>
      <c r="L3" s="3" t="s">
        <v>22</v>
      </c>
      <c r="M3" s="3" t="s">
        <v>23</v>
      </c>
      <c r="N3" s="34"/>
      <c r="O3" s="34"/>
      <c r="P3" s="34"/>
      <c r="Q3" s="34"/>
      <c r="R3" s="34"/>
      <c r="S3" s="34"/>
      <c r="T3" s="34"/>
      <c r="U3" s="25"/>
      <c r="V3" s="27"/>
      <c r="W3" s="29"/>
    </row>
    <row r="4" spans="1:24" ht="13.5" thickTop="1" x14ac:dyDescent="0.2">
      <c r="A4" s="4">
        <v>1</v>
      </c>
      <c r="B4" s="5"/>
      <c r="C4" s="5"/>
      <c r="D4" s="5"/>
      <c r="E4" s="5"/>
      <c r="F4" s="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7"/>
      <c r="V4" s="8"/>
      <c r="W4" s="9"/>
      <c r="X4" t="str">
        <f>IF(OR(AND(O4&gt;79,O4&lt;100,P4&gt;60),AND(N4&gt;39,O4&gt;79,O4&lt;100,P4&gt;79)),"C II",(IF(AND(N4&lt;36,O4&lt;66,P4&gt;50),"A III",(IF(AND(N4&lt;36,O4&gt;65,O4&lt;80,P4&gt;65),"B III",(IF(AND(N4&lt;36,O4&gt;79,P4&gt;79),"C III+",(IF(AND(N4&gt;39,O4&gt;99,P4&gt;94),"C III-"," ")))))))))</f>
        <v xml:space="preserve"> </v>
      </c>
    </row>
    <row r="5" spans="1:24" x14ac:dyDescent="0.2">
      <c r="A5" s="10">
        <v>2</v>
      </c>
      <c r="B5" s="11"/>
      <c r="C5" s="11"/>
      <c r="D5" s="11"/>
      <c r="E5" s="11"/>
      <c r="F5" s="11"/>
      <c r="G5" s="11"/>
      <c r="H5" s="11"/>
      <c r="I5" s="12"/>
      <c r="J5" s="11"/>
      <c r="K5" s="11"/>
      <c r="L5" s="11"/>
      <c r="M5" s="11"/>
      <c r="N5" s="11"/>
      <c r="O5" s="11"/>
      <c r="P5" s="11"/>
      <c r="Q5" s="11"/>
      <c r="R5" s="11"/>
      <c r="S5" s="5"/>
      <c r="T5" s="11"/>
      <c r="U5" s="7"/>
      <c r="V5" s="8"/>
      <c r="W5" s="9"/>
      <c r="X5" t="str">
        <f t="shared" ref="X5:X23" si="0">IF(OR(AND(O5&gt;79,O5&lt;100,P5&gt;60),AND(N5&gt;39,O5&gt;79,O5&lt;100,P5&gt;79)),"C II",(IF(AND(N5&lt;36,O5&lt;66,P5&gt;50),"A III",(IF(AND(N5&lt;36,O5&gt;65,O5&lt;80,P5&gt;65),"B III",(IF(AND(N5&lt;36,O5&gt;79,P5&gt;79),"C III+",(IF(AND(N5&gt;39,O5&gt;99,P5&gt;94),"C III-"," ")))))))))</f>
        <v xml:space="preserve"> </v>
      </c>
    </row>
    <row r="6" spans="1:24" x14ac:dyDescent="0.2">
      <c r="A6" s="10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5"/>
      <c r="T6" s="11"/>
      <c r="U6" s="7"/>
      <c r="V6" s="8"/>
      <c r="W6" s="9"/>
      <c r="X6" t="str">
        <f t="shared" si="0"/>
        <v xml:space="preserve"> </v>
      </c>
    </row>
    <row r="7" spans="1:24" x14ac:dyDescent="0.2">
      <c r="A7" s="10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5"/>
      <c r="T7" s="11"/>
      <c r="U7" s="7"/>
      <c r="V7" s="8"/>
      <c r="W7" s="9"/>
      <c r="X7" t="str">
        <f t="shared" si="0"/>
        <v xml:space="preserve"> </v>
      </c>
    </row>
    <row r="8" spans="1:24" x14ac:dyDescent="0.2">
      <c r="A8" s="10">
        <v>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5"/>
      <c r="T8" s="11"/>
      <c r="U8" s="7"/>
      <c r="V8" s="8"/>
      <c r="W8" s="9"/>
      <c r="X8" t="str">
        <f t="shared" si="0"/>
        <v xml:space="preserve"> </v>
      </c>
    </row>
    <row r="9" spans="1:24" x14ac:dyDescent="0.2">
      <c r="A9" s="10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5"/>
      <c r="T9" s="11"/>
      <c r="U9" s="7"/>
      <c r="V9" s="8"/>
      <c r="W9" s="9"/>
      <c r="X9" t="str">
        <f t="shared" si="0"/>
        <v xml:space="preserve"> </v>
      </c>
    </row>
    <row r="10" spans="1:24" x14ac:dyDescent="0.2">
      <c r="A10" s="10">
        <v>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5"/>
      <c r="T10" s="11"/>
      <c r="U10" s="7"/>
      <c r="V10" s="8"/>
      <c r="W10" s="9"/>
      <c r="X10" t="str">
        <f t="shared" si="0"/>
        <v xml:space="preserve"> </v>
      </c>
    </row>
    <row r="11" spans="1:24" x14ac:dyDescent="0.2">
      <c r="A11" s="10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5"/>
      <c r="T11" s="11"/>
      <c r="U11" s="7"/>
      <c r="V11" s="8"/>
      <c r="W11" s="9"/>
      <c r="X11" t="str">
        <f t="shared" si="0"/>
        <v xml:space="preserve"> </v>
      </c>
    </row>
    <row r="12" spans="1:24" x14ac:dyDescent="0.2">
      <c r="A12" s="10">
        <v>9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5"/>
      <c r="T12" s="11"/>
      <c r="U12" s="7"/>
      <c r="V12" s="8"/>
      <c r="W12" s="9"/>
      <c r="X12" t="str">
        <f t="shared" si="0"/>
        <v xml:space="preserve"> </v>
      </c>
    </row>
    <row r="13" spans="1:24" x14ac:dyDescent="0.2">
      <c r="A13" s="10">
        <v>10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5"/>
      <c r="T13" s="11"/>
      <c r="U13" s="7"/>
      <c r="V13" s="8"/>
      <c r="W13" s="9"/>
      <c r="X13" t="str">
        <f t="shared" si="0"/>
        <v xml:space="preserve"> </v>
      </c>
    </row>
    <row r="14" spans="1:24" x14ac:dyDescent="0.2">
      <c r="A14" s="10">
        <v>11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5"/>
      <c r="T14" s="11"/>
      <c r="U14" s="7"/>
      <c r="V14" s="8"/>
      <c r="W14" s="9"/>
      <c r="X14" t="str">
        <f t="shared" si="0"/>
        <v xml:space="preserve"> </v>
      </c>
    </row>
    <row r="15" spans="1:24" x14ac:dyDescent="0.2">
      <c r="A15" s="10">
        <v>12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5"/>
      <c r="T15" s="11"/>
      <c r="U15" s="7"/>
      <c r="V15" s="8"/>
      <c r="W15" s="9"/>
      <c r="X15" t="str">
        <f t="shared" si="0"/>
        <v xml:space="preserve"> </v>
      </c>
    </row>
    <row r="16" spans="1:24" x14ac:dyDescent="0.2">
      <c r="A16" s="10">
        <v>13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5"/>
      <c r="T16" s="11"/>
      <c r="U16" s="7"/>
      <c r="V16" s="8"/>
      <c r="W16" s="9"/>
      <c r="X16" t="str">
        <f t="shared" si="0"/>
        <v xml:space="preserve"> </v>
      </c>
    </row>
    <row r="17" spans="1:24" x14ac:dyDescent="0.2">
      <c r="A17" s="10">
        <v>14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5"/>
      <c r="T17" s="11"/>
      <c r="U17" s="7"/>
      <c r="V17" s="8"/>
      <c r="W17" s="9"/>
      <c r="X17" t="str">
        <f t="shared" si="0"/>
        <v xml:space="preserve"> </v>
      </c>
    </row>
    <row r="18" spans="1:24" x14ac:dyDescent="0.2">
      <c r="A18" s="10">
        <v>15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5"/>
      <c r="T18" s="11"/>
      <c r="U18" s="7"/>
      <c r="V18" s="8"/>
      <c r="W18" s="9"/>
      <c r="X18" t="str">
        <f t="shared" si="0"/>
        <v xml:space="preserve"> </v>
      </c>
    </row>
    <row r="19" spans="1:24" x14ac:dyDescent="0.2">
      <c r="A19" s="10">
        <v>16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5"/>
      <c r="T19" s="11"/>
      <c r="U19" s="7"/>
      <c r="V19" s="8"/>
      <c r="W19" s="9"/>
      <c r="X19" t="str">
        <f t="shared" si="0"/>
        <v xml:space="preserve"> </v>
      </c>
    </row>
    <row r="20" spans="1:24" x14ac:dyDescent="0.2">
      <c r="A20" s="10">
        <v>17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5"/>
      <c r="T20" s="11"/>
      <c r="U20" s="7"/>
      <c r="V20" s="8"/>
      <c r="W20" s="9"/>
      <c r="X20" t="str">
        <f t="shared" si="0"/>
        <v xml:space="preserve"> </v>
      </c>
    </row>
    <row r="21" spans="1:24" x14ac:dyDescent="0.2">
      <c r="A21" s="10">
        <v>18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5"/>
      <c r="T21" s="11"/>
      <c r="U21" s="7"/>
      <c r="V21" s="8"/>
      <c r="W21" s="9"/>
      <c r="X21" t="str">
        <f t="shared" si="0"/>
        <v xml:space="preserve"> </v>
      </c>
    </row>
    <row r="22" spans="1:24" x14ac:dyDescent="0.2">
      <c r="A22" s="10">
        <v>19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5"/>
      <c r="T22" s="11"/>
      <c r="U22" s="7"/>
      <c r="V22" s="8"/>
      <c r="W22" s="9"/>
      <c r="X22" t="str">
        <f t="shared" si="0"/>
        <v xml:space="preserve"> </v>
      </c>
    </row>
    <row r="23" spans="1:24" ht="13.5" thickBot="1" x14ac:dyDescent="0.25">
      <c r="A23" s="13">
        <v>20</v>
      </c>
      <c r="B23" s="14"/>
      <c r="C23" s="14"/>
      <c r="D23" s="14"/>
      <c r="E23" s="14"/>
      <c r="F23" s="14"/>
      <c r="G23" s="14"/>
      <c r="H23" s="14"/>
      <c r="I23" s="14"/>
      <c r="J23" s="11"/>
      <c r="K23" s="14"/>
      <c r="L23" s="14"/>
      <c r="M23" s="14"/>
      <c r="N23" s="14"/>
      <c r="O23" s="14"/>
      <c r="P23" s="14"/>
      <c r="Q23" s="14"/>
      <c r="R23" s="11"/>
      <c r="S23" s="11"/>
      <c r="T23" s="11"/>
      <c r="U23" s="15"/>
      <c r="V23" s="8"/>
      <c r="W23" s="9"/>
      <c r="X23" t="str">
        <f t="shared" si="0"/>
        <v xml:space="preserve"> </v>
      </c>
    </row>
    <row r="24" spans="1:24" ht="14.25" thickTop="1" thickBot="1" x14ac:dyDescent="0.25">
      <c r="A24" s="16" t="s">
        <v>24</v>
      </c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 t="e">
        <f t="shared" ref="N24:T24" si="1">AVERAGE(N4:N23)</f>
        <v>#DIV/0!</v>
      </c>
      <c r="O24" s="19" t="e">
        <f t="shared" si="1"/>
        <v>#DIV/0!</v>
      </c>
      <c r="P24" s="19" t="e">
        <f t="shared" si="1"/>
        <v>#DIV/0!</v>
      </c>
      <c r="Q24" s="19" t="e">
        <f t="shared" si="1"/>
        <v>#DIV/0!</v>
      </c>
      <c r="R24" s="19" t="e">
        <f t="shared" si="1"/>
        <v>#DIV/0!</v>
      </c>
      <c r="S24" s="19" t="e">
        <f t="shared" si="1"/>
        <v>#DIV/0!</v>
      </c>
      <c r="T24" s="19" t="e">
        <f t="shared" si="1"/>
        <v>#DIV/0!</v>
      </c>
      <c r="U24" s="18"/>
      <c r="V24" s="20"/>
      <c r="W24" s="21"/>
    </row>
    <row r="25" spans="1:24" ht="14.25" thickTop="1" thickBot="1" x14ac:dyDescent="0.25">
      <c r="A25" s="30" t="s">
        <v>25</v>
      </c>
      <c r="B25" s="31"/>
      <c r="C25" s="32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 t="e">
        <f t="shared" ref="N25:T25" si="2">STDEV(N4:N23)</f>
        <v>#DIV/0!</v>
      </c>
      <c r="O25" s="19" t="e">
        <f t="shared" si="2"/>
        <v>#DIV/0!</v>
      </c>
      <c r="P25" s="19" t="e">
        <f t="shared" si="2"/>
        <v>#DIV/0!</v>
      </c>
      <c r="Q25" s="19" t="e">
        <f t="shared" si="2"/>
        <v>#DIV/0!</v>
      </c>
      <c r="R25" s="19" t="e">
        <f t="shared" si="2"/>
        <v>#DIV/0!</v>
      </c>
      <c r="S25" s="19" t="e">
        <f t="shared" si="2"/>
        <v>#DIV/0!</v>
      </c>
      <c r="T25" s="19" t="e">
        <f t="shared" si="2"/>
        <v>#DIV/0!</v>
      </c>
      <c r="U25" s="18"/>
      <c r="V25" s="22"/>
      <c r="W25" s="23"/>
    </row>
    <row r="26" spans="1:24" ht="13.5" thickTop="1" x14ac:dyDescent="0.2"/>
  </sheetData>
  <mergeCells count="20">
    <mergeCell ref="I2:I3"/>
    <mergeCell ref="J2:J3"/>
    <mergeCell ref="K2:M2"/>
    <mergeCell ref="N2:N3"/>
    <mergeCell ref="U2:U3"/>
    <mergeCell ref="V2:V3"/>
    <mergeCell ref="W2:W3"/>
    <mergeCell ref="A25:C25"/>
    <mergeCell ref="O2:O3"/>
    <mergeCell ref="P2:P3"/>
    <mergeCell ref="Q2:Q3"/>
    <mergeCell ref="R2:R3"/>
    <mergeCell ref="S2:S3"/>
    <mergeCell ref="T2:T3"/>
    <mergeCell ref="A1:F2"/>
    <mergeCell ref="G1:J1"/>
    <mergeCell ref="K1:O1"/>
    <mergeCell ref="P1:W1"/>
    <mergeCell ref="G2:G3"/>
    <mergeCell ref="H2:H3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Žid</dc:creator>
  <cp:lastModifiedBy>Tomáš Žid</cp:lastModifiedBy>
  <dcterms:created xsi:type="dcterms:W3CDTF">2012-11-20T08:23:20Z</dcterms:created>
  <dcterms:modified xsi:type="dcterms:W3CDTF">2012-12-13T14:13:54Z</dcterms:modified>
</cp:coreProperties>
</file>